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taffing - General\Team general\CD\FOIs\764937\"/>
    </mc:Choice>
  </mc:AlternateContent>
  <bookViews>
    <workbookView xWindow="0" yWindow="0" windowWidth="19200" windowHeight="6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E42" i="1" s="1"/>
  <c r="C42" i="1"/>
  <c r="B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<sst xmlns="http://schemas.openxmlformats.org/spreadsheetml/2006/main" count="45" uniqueCount="45">
  <si>
    <t>Position Title</t>
  </si>
  <si>
    <t>FTE Budgeted</t>
  </si>
  <si>
    <t>FTE Actual</t>
  </si>
  <si>
    <t>FTE Variance</t>
  </si>
  <si>
    <t>Vacancy Rate</t>
  </si>
  <si>
    <t>Apprentice Clerical Assistant</t>
  </si>
  <si>
    <t>Cardiac Physiology Assistant</t>
  </si>
  <si>
    <t>Clerc Apwyntiad/Appointment Clerk (Welsh)</t>
  </si>
  <si>
    <t>Clerc Ward/Ward Clerk (Welsh)</t>
  </si>
  <si>
    <t>Clerical Assistant</t>
  </si>
  <si>
    <t>Clerical Assistant Appointment Clerk</t>
  </si>
  <si>
    <t>Clerical Assistant/Telephonist</t>
  </si>
  <si>
    <t>Clerical Worker</t>
  </si>
  <si>
    <t>Clerk Typist</t>
  </si>
  <si>
    <t>Clinic Clerk</t>
  </si>
  <si>
    <t>DO NOT USE Clerical Assistant Bank</t>
  </si>
  <si>
    <t>DO NOT USE Healthcare Assistant Bank</t>
  </si>
  <si>
    <t>Driver/Porter</t>
  </si>
  <si>
    <t>Estates Assistant (Grounds &amp; Gardens)</t>
  </si>
  <si>
    <t>Estates Assistant (Stores)</t>
  </si>
  <si>
    <t>Facilities Assistant (Catering)</t>
  </si>
  <si>
    <t>Facilities Assistant (Domestic)</t>
  </si>
  <si>
    <t>Facilities Assistant (Driver, Gardener, Porter)</t>
  </si>
  <si>
    <t>Facilities Assistant (Linen Distribution)</t>
  </si>
  <si>
    <t>Facilities Assistant (Porter)</t>
  </si>
  <si>
    <t>Gweinyddwr/Derbynnydd/Administrator/Receptionist (Welsh)</t>
  </si>
  <si>
    <t>Gweithredwr Switsfwrdd/Switchboard Operator (Welsh)</t>
  </si>
  <si>
    <t>Healthcare Assistant</t>
  </si>
  <si>
    <t>Healthcare Science Assistant</t>
  </si>
  <si>
    <t>HSDU Support Worker</t>
  </si>
  <si>
    <t>Mail Room Assistant</t>
  </si>
  <si>
    <t>Medical Records Clerk</t>
  </si>
  <si>
    <t>OOH Driver</t>
  </si>
  <si>
    <t>Pharmacy Assistant</t>
  </si>
  <si>
    <t>Phlebotomist</t>
  </si>
  <si>
    <t>Physiotherapy Assistant</t>
  </si>
  <si>
    <t>Physiotherapy Helper</t>
  </si>
  <si>
    <t>Porter</t>
  </si>
  <si>
    <t>Porter - Theatre</t>
  </si>
  <si>
    <t>Radiographer Assistant</t>
  </si>
  <si>
    <t>Support Secretary</t>
  </si>
  <si>
    <t>Support Worker CSSD</t>
  </si>
  <si>
    <t>Triniwr Galwadau/Derbynydd/Call Handler/Receptionist (Welsh)</t>
  </si>
  <si>
    <t>Grand Total</t>
  </si>
  <si>
    <t>All Band 2 Vacancies. The table shows the difference betweenthe Budget and the Actual FTEs, not advertised vacancies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</si>
</sst>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="70" zoomScaleNormal="70" workbookViewId="0">
      <selection activeCell="A3" sqref="A3"/>
    </sheetView>
  </sheetViews>
  <sheetFormatPr defaultRowHeight="14.5" x14ac:dyDescent="0.35"/>
  <cols>
    <col min="1" max="1" width="62.36328125" customWidth="1"/>
    <col min="2" max="5" width="16.6328125" style="1" customWidth="1"/>
  </cols>
  <sheetData>
    <row r="1" spans="1:5" ht="15.5" x14ac:dyDescent="0.35">
      <c r="A1" s="12" t="s">
        <v>44</v>
      </c>
    </row>
    <row r="3" spans="1:5" ht="31" x14ac:dyDescent="0.35">
      <c r="A3" s="2" t="s">
        <v>0</v>
      </c>
      <c r="B3" s="3" t="s">
        <v>1</v>
      </c>
      <c r="C3" s="4" t="s">
        <v>2</v>
      </c>
      <c r="D3" s="4" t="s">
        <v>3</v>
      </c>
      <c r="E3" s="5" t="s">
        <v>4</v>
      </c>
    </row>
    <row r="4" spans="1:5" ht="15.5" x14ac:dyDescent="0.35">
      <c r="A4" s="6" t="s">
        <v>5</v>
      </c>
      <c r="B4" s="7">
        <v>2.8</v>
      </c>
      <c r="C4" s="8">
        <v>1</v>
      </c>
      <c r="D4" s="8">
        <v>-1.8</v>
      </c>
      <c r="E4" s="8">
        <f>SUM(D4/B4)*100</f>
        <v>-64.285714285714292</v>
      </c>
    </row>
    <row r="5" spans="1:5" ht="15.5" x14ac:dyDescent="0.35">
      <c r="A5" s="6" t="s">
        <v>6</v>
      </c>
      <c r="B5" s="7">
        <v>6.23</v>
      </c>
      <c r="C5" s="8">
        <v>5.0133399999999995</v>
      </c>
      <c r="D5" s="8">
        <v>-1.2166600000000001</v>
      </c>
      <c r="E5" s="8">
        <f t="shared" ref="E5:E42" si="0">SUM(D5/B5)*100</f>
        <v>-19.529052969502409</v>
      </c>
    </row>
    <row r="6" spans="1:5" ht="15.5" x14ac:dyDescent="0.35">
      <c r="A6" s="6" t="s">
        <v>7</v>
      </c>
      <c r="B6" s="7">
        <v>0.84</v>
      </c>
      <c r="C6" s="8">
        <v>0</v>
      </c>
      <c r="D6" s="8">
        <v>-0.84</v>
      </c>
      <c r="E6" s="8">
        <f t="shared" si="0"/>
        <v>-100</v>
      </c>
    </row>
    <row r="7" spans="1:5" ht="15.5" x14ac:dyDescent="0.35">
      <c r="A7" s="6" t="s">
        <v>8</v>
      </c>
      <c r="B7" s="7">
        <v>98.050000000000011</v>
      </c>
      <c r="C7" s="8">
        <v>92.019980000000018</v>
      </c>
      <c r="D7" s="8">
        <v>-6.0300200000000004</v>
      </c>
      <c r="E7" s="8">
        <f t="shared" si="0"/>
        <v>-6.1499439061703205</v>
      </c>
    </row>
    <row r="8" spans="1:5" ht="15.5" x14ac:dyDescent="0.35">
      <c r="A8" s="6" t="s">
        <v>9</v>
      </c>
      <c r="B8" s="7">
        <v>502.2199999999998</v>
      </c>
      <c r="C8" s="8">
        <v>422.81673000000018</v>
      </c>
      <c r="D8" s="8">
        <v>-79.40327000000002</v>
      </c>
      <c r="E8" s="8">
        <f t="shared" si="0"/>
        <v>-15.810455577237079</v>
      </c>
    </row>
    <row r="9" spans="1:5" ht="15.5" x14ac:dyDescent="0.35">
      <c r="A9" s="6" t="s">
        <v>10</v>
      </c>
      <c r="B9" s="7">
        <v>8.98</v>
      </c>
      <c r="C9" s="8">
        <v>7.7466600000000003</v>
      </c>
      <c r="D9" s="8">
        <v>-1.2333400000000001</v>
      </c>
      <c r="E9" s="8">
        <f t="shared" si="0"/>
        <v>-13.734298440979956</v>
      </c>
    </row>
    <row r="10" spans="1:5" ht="15.5" x14ac:dyDescent="0.35">
      <c r="A10" s="6" t="s">
        <v>11</v>
      </c>
      <c r="B10" s="7">
        <v>6.04</v>
      </c>
      <c r="C10" s="8">
        <v>5.1600099999999998</v>
      </c>
      <c r="D10" s="8">
        <v>-0.87999000000000005</v>
      </c>
      <c r="E10" s="8">
        <f t="shared" si="0"/>
        <v>-14.569370860927153</v>
      </c>
    </row>
    <row r="11" spans="1:5" ht="15.5" x14ac:dyDescent="0.35">
      <c r="A11" s="6" t="s">
        <v>12</v>
      </c>
      <c r="B11" s="7">
        <v>10.68</v>
      </c>
      <c r="C11" s="8">
        <v>0</v>
      </c>
      <c r="D11" s="8">
        <v>-10.68</v>
      </c>
      <c r="E11" s="8">
        <f t="shared" si="0"/>
        <v>-100</v>
      </c>
    </row>
    <row r="12" spans="1:5" ht="15.5" x14ac:dyDescent="0.35">
      <c r="A12" s="6" t="s">
        <v>13</v>
      </c>
      <c r="B12" s="7">
        <v>2.14</v>
      </c>
      <c r="C12" s="8">
        <v>0.5</v>
      </c>
      <c r="D12" s="8">
        <v>-1.6400000000000001</v>
      </c>
      <c r="E12" s="8">
        <f t="shared" si="0"/>
        <v>-76.63551401869158</v>
      </c>
    </row>
    <row r="13" spans="1:5" ht="15.5" x14ac:dyDescent="0.35">
      <c r="A13" s="6" t="s">
        <v>14</v>
      </c>
      <c r="B13" s="7">
        <v>7.3100000000000005</v>
      </c>
      <c r="C13" s="8">
        <v>0.08</v>
      </c>
      <c r="D13" s="8">
        <v>-7.23</v>
      </c>
      <c r="E13" s="8">
        <f t="shared" si="0"/>
        <v>-98.905608755129961</v>
      </c>
    </row>
    <row r="14" spans="1:5" ht="15.5" x14ac:dyDescent="0.35">
      <c r="A14" s="6" t="s">
        <v>15</v>
      </c>
      <c r="B14" s="7">
        <v>2.61</v>
      </c>
      <c r="C14" s="8">
        <v>0</v>
      </c>
      <c r="D14" s="8">
        <v>-2.61</v>
      </c>
      <c r="E14" s="8">
        <f t="shared" si="0"/>
        <v>-100</v>
      </c>
    </row>
    <row r="15" spans="1:5" ht="15.5" x14ac:dyDescent="0.35">
      <c r="A15" s="6" t="s">
        <v>16</v>
      </c>
      <c r="B15" s="7">
        <v>80.280000000000015</v>
      </c>
      <c r="C15" s="8">
        <v>0</v>
      </c>
      <c r="D15" s="8">
        <v>-80.280000000000015</v>
      </c>
      <c r="E15" s="8">
        <f t="shared" si="0"/>
        <v>-100</v>
      </c>
    </row>
    <row r="16" spans="1:5" ht="15.5" x14ac:dyDescent="0.35">
      <c r="A16" s="6" t="s">
        <v>17</v>
      </c>
      <c r="B16" s="7">
        <v>1</v>
      </c>
      <c r="C16" s="8">
        <v>0</v>
      </c>
      <c r="D16" s="8">
        <v>-1</v>
      </c>
      <c r="E16" s="8">
        <f t="shared" si="0"/>
        <v>-100</v>
      </c>
    </row>
    <row r="17" spans="1:5" ht="15.5" x14ac:dyDescent="0.35">
      <c r="A17" s="6" t="s">
        <v>18</v>
      </c>
      <c r="B17" s="7">
        <v>3.4</v>
      </c>
      <c r="C17" s="8">
        <v>1</v>
      </c>
      <c r="D17" s="8">
        <v>-2.4</v>
      </c>
      <c r="E17" s="8">
        <f t="shared" si="0"/>
        <v>-70.588235294117652</v>
      </c>
    </row>
    <row r="18" spans="1:5" ht="15.5" x14ac:dyDescent="0.35">
      <c r="A18" s="6" t="s">
        <v>19</v>
      </c>
      <c r="B18" s="7">
        <v>1.6</v>
      </c>
      <c r="C18" s="8">
        <v>0</v>
      </c>
      <c r="D18" s="8">
        <v>-1.6</v>
      </c>
      <c r="E18" s="8">
        <f t="shared" si="0"/>
        <v>-100</v>
      </c>
    </row>
    <row r="19" spans="1:5" ht="15.5" x14ac:dyDescent="0.35">
      <c r="A19" s="6" t="s">
        <v>20</v>
      </c>
      <c r="B19" s="7">
        <v>168.20999999999998</v>
      </c>
      <c r="C19" s="8">
        <v>163.03083000000001</v>
      </c>
      <c r="D19" s="8">
        <v>-5.1791700000000001</v>
      </c>
      <c r="E19" s="8">
        <f t="shared" si="0"/>
        <v>-3.0789905475298736</v>
      </c>
    </row>
    <row r="20" spans="1:5" ht="15.5" x14ac:dyDescent="0.35">
      <c r="A20" s="6" t="s">
        <v>21</v>
      </c>
      <c r="B20" s="7">
        <v>581.26999999999987</v>
      </c>
      <c r="C20" s="8">
        <v>534.90625999999997</v>
      </c>
      <c r="D20" s="8">
        <v>-46.363739999999993</v>
      </c>
      <c r="E20" s="8">
        <f t="shared" si="0"/>
        <v>-7.9762829666076005</v>
      </c>
    </row>
    <row r="21" spans="1:5" ht="15.5" x14ac:dyDescent="0.35">
      <c r="A21" s="6" t="s">
        <v>22</v>
      </c>
      <c r="B21" s="7">
        <v>3.8</v>
      </c>
      <c r="C21" s="8">
        <v>3.2933300000000001</v>
      </c>
      <c r="D21" s="8">
        <v>-0.50666999999999995</v>
      </c>
      <c r="E21" s="8">
        <f t="shared" si="0"/>
        <v>-13.333421052631579</v>
      </c>
    </row>
    <row r="22" spans="1:5" ht="15.5" x14ac:dyDescent="0.35">
      <c r="A22" s="6" t="s">
        <v>23</v>
      </c>
      <c r="B22" s="7">
        <v>12.39</v>
      </c>
      <c r="C22" s="8">
        <v>6.5333300000000003</v>
      </c>
      <c r="D22" s="8">
        <v>-5.8566700000000003</v>
      </c>
      <c r="E22" s="8">
        <f t="shared" si="0"/>
        <v>-47.269330104923327</v>
      </c>
    </row>
    <row r="23" spans="1:5" ht="15.5" x14ac:dyDescent="0.35">
      <c r="A23" s="6" t="s">
        <v>24</v>
      </c>
      <c r="B23" s="7">
        <v>217.97</v>
      </c>
      <c r="C23" s="8">
        <v>191.97333000000003</v>
      </c>
      <c r="D23" s="8">
        <v>-25.996669999999998</v>
      </c>
      <c r="E23" s="8">
        <f t="shared" si="0"/>
        <v>-11.92671927329449</v>
      </c>
    </row>
    <row r="24" spans="1:5" ht="15.5" x14ac:dyDescent="0.35">
      <c r="A24" s="6" t="s">
        <v>25</v>
      </c>
      <c r="B24" s="7">
        <v>32.71</v>
      </c>
      <c r="C24" s="8">
        <v>28.04</v>
      </c>
      <c r="D24" s="8">
        <v>-4.67</v>
      </c>
      <c r="E24" s="8">
        <f t="shared" si="0"/>
        <v>-14.276979516967286</v>
      </c>
    </row>
    <row r="25" spans="1:5" ht="15.5" x14ac:dyDescent="0.35">
      <c r="A25" s="6" t="s">
        <v>26</v>
      </c>
      <c r="B25" s="7">
        <v>29.02</v>
      </c>
      <c r="C25" s="8">
        <v>26.468</v>
      </c>
      <c r="D25" s="8">
        <v>-2.552</v>
      </c>
      <c r="E25" s="8">
        <f t="shared" si="0"/>
        <v>-8.7939352170916614</v>
      </c>
    </row>
    <row r="26" spans="1:5" ht="15.5" x14ac:dyDescent="0.35">
      <c r="A26" s="6" t="s">
        <v>27</v>
      </c>
      <c r="B26" s="7">
        <v>1409.8600000000004</v>
      </c>
      <c r="C26" s="8">
        <v>1245.3906799999997</v>
      </c>
      <c r="D26" s="8">
        <v>-164.46932000000004</v>
      </c>
      <c r="E26" s="8">
        <f t="shared" si="0"/>
        <v>-11.665649071539018</v>
      </c>
    </row>
    <row r="27" spans="1:5" ht="15.5" x14ac:dyDescent="0.35">
      <c r="A27" s="6" t="s">
        <v>28</v>
      </c>
      <c r="B27" s="7">
        <v>37.589999999999996</v>
      </c>
      <c r="C27" s="8">
        <v>35.403739999999999</v>
      </c>
      <c r="D27" s="8">
        <v>-2.1862599999999999</v>
      </c>
      <c r="E27" s="8">
        <f t="shared" si="0"/>
        <v>-5.8160681032189414</v>
      </c>
    </row>
    <row r="28" spans="1:5" ht="15.5" x14ac:dyDescent="0.35">
      <c r="A28" s="6" t="s">
        <v>29</v>
      </c>
      <c r="B28" s="7">
        <v>20.56</v>
      </c>
      <c r="C28" s="8">
        <v>18.813330000000001</v>
      </c>
      <c r="D28" s="8">
        <v>-1.7466699999999999</v>
      </c>
      <c r="E28" s="8">
        <f t="shared" si="0"/>
        <v>-8.4954766536964996</v>
      </c>
    </row>
    <row r="29" spans="1:5" ht="15.5" x14ac:dyDescent="0.35">
      <c r="A29" s="6" t="s">
        <v>30</v>
      </c>
      <c r="B29" s="7">
        <v>1.99</v>
      </c>
      <c r="C29" s="8">
        <v>0</v>
      </c>
      <c r="D29" s="8">
        <v>-1.99</v>
      </c>
      <c r="E29" s="8">
        <f t="shared" si="0"/>
        <v>-100</v>
      </c>
    </row>
    <row r="30" spans="1:5" ht="15.5" x14ac:dyDescent="0.35">
      <c r="A30" s="6" t="s">
        <v>31</v>
      </c>
      <c r="B30" s="7">
        <v>37.51</v>
      </c>
      <c r="C30" s="8">
        <v>33.01493</v>
      </c>
      <c r="D30" s="8">
        <v>-4.4950700000000001</v>
      </c>
      <c r="E30" s="8">
        <f t="shared" si="0"/>
        <v>-11.983657691282326</v>
      </c>
    </row>
    <row r="31" spans="1:5" ht="15.5" x14ac:dyDescent="0.35">
      <c r="A31" s="6" t="s">
        <v>32</v>
      </c>
      <c r="B31" s="7">
        <v>22.64</v>
      </c>
      <c r="C31" s="8">
        <v>14.644</v>
      </c>
      <c r="D31" s="8">
        <v>-7.9960000000000004</v>
      </c>
      <c r="E31" s="8">
        <f t="shared" si="0"/>
        <v>-35.31802120141343</v>
      </c>
    </row>
    <row r="32" spans="1:5" ht="15.5" x14ac:dyDescent="0.35">
      <c r="A32" s="6" t="s">
        <v>33</v>
      </c>
      <c r="B32" s="7">
        <v>55.8</v>
      </c>
      <c r="C32" s="8">
        <v>40.799999999999997</v>
      </c>
      <c r="D32" s="8">
        <v>-15</v>
      </c>
      <c r="E32" s="8">
        <f t="shared" si="0"/>
        <v>-26.881720430107531</v>
      </c>
    </row>
    <row r="33" spans="1:5" ht="15.5" x14ac:dyDescent="0.35">
      <c r="A33" s="6" t="s">
        <v>34</v>
      </c>
      <c r="B33" s="7">
        <v>27.55</v>
      </c>
      <c r="C33" s="8">
        <v>18.820009999999996</v>
      </c>
      <c r="D33" s="8">
        <v>-8.729989999999999</v>
      </c>
      <c r="E33" s="8">
        <f t="shared" si="0"/>
        <v>-31.687803992740466</v>
      </c>
    </row>
    <row r="34" spans="1:5" ht="15.5" x14ac:dyDescent="0.35">
      <c r="A34" s="6" t="s">
        <v>35</v>
      </c>
      <c r="B34" s="7">
        <v>1.28</v>
      </c>
      <c r="C34" s="8">
        <v>0</v>
      </c>
      <c r="D34" s="8">
        <v>-1.28</v>
      </c>
      <c r="E34" s="8">
        <f t="shared" si="0"/>
        <v>-100</v>
      </c>
    </row>
    <row r="35" spans="1:5" ht="15.5" x14ac:dyDescent="0.35">
      <c r="A35" s="6" t="s">
        <v>36</v>
      </c>
      <c r="B35" s="7">
        <v>2.58</v>
      </c>
      <c r="C35" s="8">
        <v>1.93333</v>
      </c>
      <c r="D35" s="8">
        <v>-0.64666999999999997</v>
      </c>
      <c r="E35" s="8">
        <f t="shared" si="0"/>
        <v>-25.064728682170539</v>
      </c>
    </row>
    <row r="36" spans="1:5" ht="15.5" x14ac:dyDescent="0.35">
      <c r="A36" s="6" t="s">
        <v>37</v>
      </c>
      <c r="B36" s="7">
        <v>12.33</v>
      </c>
      <c r="C36" s="8">
        <v>12.22667</v>
      </c>
      <c r="D36" s="8">
        <v>-0.10332999999999992</v>
      </c>
      <c r="E36" s="8">
        <f t="shared" si="0"/>
        <v>-0.83803730738037241</v>
      </c>
    </row>
    <row r="37" spans="1:5" ht="15.5" x14ac:dyDescent="0.35">
      <c r="A37" s="6" t="s">
        <v>38</v>
      </c>
      <c r="B37" s="7">
        <v>7.8</v>
      </c>
      <c r="C37" s="8">
        <v>6.8</v>
      </c>
      <c r="D37" s="8">
        <v>-1</v>
      </c>
      <c r="E37" s="8">
        <f t="shared" si="0"/>
        <v>-12.820512820512823</v>
      </c>
    </row>
    <row r="38" spans="1:5" ht="15.5" x14ac:dyDescent="0.35">
      <c r="A38" s="6" t="s">
        <v>39</v>
      </c>
      <c r="B38" s="7">
        <v>24.59</v>
      </c>
      <c r="C38" s="8">
        <v>21.1</v>
      </c>
      <c r="D38" s="8">
        <v>-3.49</v>
      </c>
      <c r="E38" s="8">
        <f t="shared" si="0"/>
        <v>-14.192761285075234</v>
      </c>
    </row>
    <row r="39" spans="1:5" ht="15.5" x14ac:dyDescent="0.35">
      <c r="A39" s="6" t="s">
        <v>40</v>
      </c>
      <c r="B39" s="7">
        <v>0.22</v>
      </c>
      <c r="C39" s="8">
        <v>0</v>
      </c>
      <c r="D39" s="8">
        <v>-0.22</v>
      </c>
      <c r="E39" s="8">
        <f t="shared" si="0"/>
        <v>-100</v>
      </c>
    </row>
    <row r="40" spans="1:5" ht="15.5" x14ac:dyDescent="0.35">
      <c r="A40" s="6" t="s">
        <v>41</v>
      </c>
      <c r="B40" s="7">
        <v>15.52</v>
      </c>
      <c r="C40" s="8">
        <v>12.56</v>
      </c>
      <c r="D40" s="8">
        <v>-2.96</v>
      </c>
      <c r="E40" s="8">
        <f t="shared" si="0"/>
        <v>-19.072164948453612</v>
      </c>
    </row>
    <row r="41" spans="1:5" ht="15.5" x14ac:dyDescent="0.35">
      <c r="A41" s="6" t="s">
        <v>42</v>
      </c>
      <c r="B41" s="7">
        <v>12.489999999999998</v>
      </c>
      <c r="C41" s="8">
        <v>9.0621299999999998</v>
      </c>
      <c r="D41" s="8">
        <v>-3.42787</v>
      </c>
      <c r="E41" s="8">
        <f t="shared" si="0"/>
        <v>-27.444915932746198</v>
      </c>
    </row>
    <row r="42" spans="1:5" ht="15.5" x14ac:dyDescent="0.35">
      <c r="A42" s="9" t="s">
        <v>43</v>
      </c>
      <c r="B42" s="10">
        <f>SUM(B4:B41)</f>
        <v>3469.86</v>
      </c>
      <c r="C42" s="11">
        <f>SUM(C4:C41)</f>
        <v>2960.1506199999999</v>
      </c>
      <c r="D42" s="11">
        <f>SUM(D4:D41)</f>
        <v>-509.70938000000007</v>
      </c>
      <c r="E42" s="11">
        <f t="shared" si="0"/>
        <v>-14.689623788856036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Ca190445</dc:creator>
  <cp:lastModifiedBy>Ca190445</cp:lastModifiedBy>
  <dcterms:created xsi:type="dcterms:W3CDTF">2023-12-27T15:44:57Z</dcterms:created>
  <dcterms:modified xsi:type="dcterms:W3CDTF">2023-12-27T16:19:03Z</dcterms:modified>
</cp:coreProperties>
</file>